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W:\Competitions\5. Mike Walker Invitational\2024\Entry Infomation for Clubs\"/>
    </mc:Choice>
  </mc:AlternateContent>
  <xr:revisionPtr revIDLastSave="0" documentId="13_ncr:1_{B0A0DF38-00DF-4885-900B-6D9CB276455F}" xr6:coauthVersionLast="47" xr6:coauthVersionMax="47" xr10:uidLastSave="{00000000-0000-0000-0000-000000000000}"/>
  <bookViews>
    <workbookView xWindow="-120" yWindow="-120" windowWidth="29040" windowHeight="15840" tabRatio="602" xr2:uid="{00000000-000D-0000-FFFF-FFFF00000000}"/>
  </bookViews>
  <sheets>
    <sheet name="Acro Comp Entry" sheetId="1" r:id="rId1"/>
    <sheet name="Acro Coach Details" sheetId="5" r:id="rId2"/>
    <sheet name="Acro Judge Details" sheetId="3" r:id="rId3"/>
    <sheet name="Lists" sheetId="4" state="hidden" r:id="rId4"/>
  </sheets>
  <definedNames>
    <definedName name="_xlnm._FilterDatabase" localSheetId="0" hidden="1">'Acro Comp Entry'!$A$1:$J$111</definedName>
    <definedName name="Category">Lists!$A$3:$A$7</definedName>
    <definedName name="_xlnm.Print_Area" localSheetId="0">'Acro Comp Entry'!$A$1:$J$111</definedName>
    <definedName name="_xlnm.Print_Titles" localSheetId="0">'Acro Comp Entry'!$1:$11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92" i="1"/>
  <c r="J96" i="1"/>
  <c r="J100" i="1"/>
  <c r="J104" i="1"/>
  <c r="J108" i="1"/>
  <c r="J16" i="1"/>
  <c r="J20" i="1"/>
  <c r="J24" i="1"/>
  <c r="J28" i="1"/>
  <c r="J32" i="1"/>
  <c r="J36" i="1"/>
  <c r="J40" i="1"/>
  <c r="J44" i="1"/>
  <c r="J48" i="1"/>
  <c r="J52" i="1"/>
  <c r="J56" i="1"/>
  <c r="J60" i="1"/>
  <c r="J64" i="1"/>
  <c r="J68" i="1"/>
  <c r="J72" i="1"/>
  <c r="J76" i="1"/>
  <c r="J80" i="1"/>
  <c r="J84" i="1"/>
  <c r="J88" i="1"/>
  <c r="L7" i="1" l="1"/>
  <c r="A12" i="1"/>
  <c r="A16" i="1" s="1"/>
  <c r="A20" i="1" s="1"/>
  <c r="A24" i="1" s="1"/>
  <c r="A28" i="1" s="1"/>
  <c r="A32" i="1" s="1"/>
  <c r="A36" i="1" s="1"/>
  <c r="A40" i="1" s="1"/>
  <c r="A44" i="1" s="1"/>
  <c r="A48" i="1" s="1"/>
  <c r="A52" i="1" s="1"/>
  <c r="A56" i="1" s="1"/>
  <c r="A60" i="1" s="1"/>
  <c r="A64" i="1" s="1"/>
  <c r="A68" i="1" s="1"/>
  <c r="A72" i="1" s="1"/>
  <c r="A76" i="1" s="1"/>
  <c r="A80" i="1" s="1"/>
  <c r="A84" i="1" s="1"/>
  <c r="A88" i="1" s="1"/>
  <c r="A92" i="1" s="1"/>
  <c r="A96" i="1" s="1"/>
  <c r="A100" i="1" s="1"/>
  <c r="A104" i="1" s="1"/>
  <c r="A108" i="1" s="1"/>
</calcChain>
</file>

<file path=xl/sharedStrings.xml><?xml version="1.0" encoding="utf-8"?>
<sst xmlns="http://schemas.openxmlformats.org/spreadsheetml/2006/main" count="66" uniqueCount="53">
  <si>
    <t>ACROBATICS</t>
  </si>
  <si>
    <t>FIG</t>
  </si>
  <si>
    <t>First Name</t>
  </si>
  <si>
    <t>Last Name</t>
  </si>
  <si>
    <t>Date of Birth</t>
  </si>
  <si>
    <t>BG Number</t>
  </si>
  <si>
    <t>Category</t>
  </si>
  <si>
    <t>Grade 3</t>
  </si>
  <si>
    <t>Smith</t>
  </si>
  <si>
    <t>Jones</t>
  </si>
  <si>
    <t>Isabel</t>
  </si>
  <si>
    <t>John</t>
  </si>
  <si>
    <t>Payment</t>
  </si>
  <si>
    <t>The Mike Walker Invitational: Southampton Gymnastics Club</t>
  </si>
  <si>
    <t>Judging qualification</t>
  </si>
  <si>
    <t>Contact Email</t>
  </si>
  <si>
    <t>Contact Phone Number</t>
  </si>
  <si>
    <t>Judge's Full Name</t>
  </si>
  <si>
    <t>No. of Routines</t>
  </si>
  <si>
    <t>WP</t>
  </si>
  <si>
    <t>MP</t>
  </si>
  <si>
    <t>MXP</t>
  </si>
  <si>
    <t>WG</t>
  </si>
  <si>
    <t>MG</t>
  </si>
  <si>
    <t>Grade</t>
  </si>
  <si>
    <t>Discipline</t>
  </si>
  <si>
    <t>Please click on drop down arrow to select correct discipline, grade and number of routines</t>
  </si>
  <si>
    <t>Number of Routines</t>
  </si>
  <si>
    <t>Grade 1</t>
  </si>
  <si>
    <t>Grade 2</t>
  </si>
  <si>
    <t>Grade 4</t>
  </si>
  <si>
    <t>Grade 5</t>
  </si>
  <si>
    <t>11-16</t>
  </si>
  <si>
    <t>12-18</t>
  </si>
  <si>
    <t>13-19</t>
  </si>
  <si>
    <t>Senior</t>
  </si>
  <si>
    <t>E.g.</t>
  </si>
  <si>
    <t>Total</t>
  </si>
  <si>
    <t>Coach's Full Name</t>
  </si>
  <si>
    <t>ACRO JUDGES DETAILS</t>
  </si>
  <si>
    <t>ACRO COACHES DETAILS</t>
  </si>
  <si>
    <t>ACRO ENTRY FORM</t>
  </si>
  <si>
    <t>Youth</t>
  </si>
  <si>
    <t>Disability</t>
  </si>
  <si>
    <t>NDP</t>
  </si>
  <si>
    <t>Regional</t>
  </si>
  <si>
    <t>Type</t>
  </si>
  <si>
    <t>IPD 1</t>
  </si>
  <si>
    <t>IDP 2</t>
  </si>
  <si>
    <t>£35 per person</t>
  </si>
  <si>
    <t>Saturday 12th &amp; Sunday 13th October 2024</t>
  </si>
  <si>
    <t>Final Entry with Entry Fee: Wednesday 31st July 2024</t>
  </si>
  <si>
    <t>*No Judge fee = £70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</si>
</sst>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.00"/>
    <numFmt numFmtId="165" formatCode="&quot;£&quot;#,##0"/>
  </numFmts>
  <fonts count="1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sz val="14"/>
      <color rgb="FFFF0000"/>
      <name val="Calibri"/>
      <family val="2"/>
    </font>
    <font>
      <sz val="12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i/>
      <sz val="10"/>
      <color rgb="FFFF000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Calibri"/>
      <family val="2"/>
    </font>
    <font>
      <b/>
      <i/>
      <sz val="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9" xfId="0" applyFont="1" applyBorder="1" applyAlignment="1">
      <alignment vertical="center" wrapText="1"/>
    </xf>
    <xf numFmtId="0" fontId="0" fillId="0" borderId="0" xfId="0" quotePrefix="1"/>
    <xf numFmtId="6" fontId="0" fillId="0" borderId="0" xfId="0" applyNumberFormat="1"/>
    <xf numFmtId="0" fontId="9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9" fillId="0" borderId="18" xfId="0" applyFont="1" applyBorder="1" applyAlignment="1">
      <alignment vertical="center" wrapText="1"/>
    </xf>
    <xf numFmtId="164" fontId="0" fillId="0" borderId="0" xfId="0" applyNumberFormat="1"/>
    <xf numFmtId="0" fontId="14" fillId="0" borderId="0" xfId="0" applyFont="1"/>
    <xf numFmtId="0" fontId="1" fillId="0" borderId="0" xfId="0" applyFont="1" applyAlignment="1">
      <alignment vertical="center"/>
    </xf>
    <xf numFmtId="0" fontId="14" fillId="2" borderId="12" xfId="0" applyFont="1" applyFill="1" applyBorder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14" fontId="7" fillId="5" borderId="22" xfId="0" applyNumberFormat="1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14" fontId="7" fillId="5" borderId="23" xfId="0" applyNumberFormat="1" applyFont="1" applyFill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15" fillId="0" borderId="0" xfId="0" applyFont="1"/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65" fontId="0" fillId="0" borderId="5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165" fontId="9" fillId="0" borderId="14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0" fontId="8" fillId="4" borderId="34" xfId="0" applyFont="1" applyFill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5" fontId="9" fillId="0" borderId="2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6" fontId="7" fillId="5" borderId="22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M111"/>
  <sheetViews>
    <sheetView tabSelected="1" workbookViewId="0">
      <selection activeCell="I12" sqref="I12:I15"/>
    </sheetView>
  </sheetViews>
  <sheetFormatPr defaultRowHeight="15" x14ac:dyDescent="0.25"/>
  <cols>
    <col min="1" max="1" width="4" bestFit="1" customWidth="1"/>
    <col min="2" max="2" width="14.42578125" customWidth="1"/>
    <col min="3" max="3" width="20.140625" customWidth="1"/>
    <col min="4" max="4" width="12.85546875" bestFit="1" customWidth="1"/>
    <col min="5" max="5" width="10.85546875" bestFit="1" customWidth="1"/>
    <col min="6" max="6" width="9.42578125" bestFit="1" customWidth="1"/>
    <col min="7" max="7" width="7.5703125" bestFit="1" customWidth="1"/>
    <col min="8" max="9" width="10" customWidth="1"/>
    <col min="10" max="10" width="9.28515625" style="1" customWidth="1"/>
    <col min="11" max="11" width="9" customWidth="1"/>
    <col min="12" max="12" width="7.85546875" customWidth="1"/>
    <col min="13" max="13" width="9" customWidth="1"/>
  </cols>
  <sheetData>
    <row r="1" spans="1:13" ht="21.75" customHeight="1" x14ac:dyDescent="0.25">
      <c r="A1" s="67" t="s">
        <v>13</v>
      </c>
      <c r="B1" s="68"/>
      <c r="C1" s="68"/>
      <c r="D1" s="68"/>
      <c r="E1" s="68"/>
      <c r="F1" s="68"/>
      <c r="G1" s="68"/>
      <c r="H1" s="68"/>
      <c r="I1" s="68"/>
      <c r="J1" s="69"/>
    </row>
    <row r="2" spans="1:13" ht="18.75" x14ac:dyDescent="0.25">
      <c r="A2" s="64" t="s">
        <v>50</v>
      </c>
      <c r="B2" s="65"/>
      <c r="C2" s="65"/>
      <c r="D2" s="65"/>
      <c r="E2" s="65"/>
      <c r="F2" s="65"/>
      <c r="G2" s="65"/>
      <c r="H2" s="65"/>
      <c r="I2" s="65"/>
      <c r="J2" s="66"/>
    </row>
    <row r="3" spans="1:13" ht="18.75" x14ac:dyDescent="0.25">
      <c r="A3" s="70" t="s">
        <v>41</v>
      </c>
      <c r="B3" s="71"/>
      <c r="C3" s="71"/>
      <c r="D3" s="71"/>
      <c r="E3" s="71"/>
      <c r="F3" s="71"/>
      <c r="G3" s="71"/>
      <c r="H3" s="71"/>
      <c r="I3" s="71"/>
      <c r="J3" s="72"/>
    </row>
    <row r="4" spans="1:13" ht="18.75" x14ac:dyDescent="0.25">
      <c r="A4" s="83" t="s">
        <v>51</v>
      </c>
      <c r="B4" s="84"/>
      <c r="C4" s="84"/>
      <c r="D4" s="84"/>
      <c r="E4" s="84"/>
      <c r="F4" s="84"/>
      <c r="G4" s="84"/>
      <c r="H4" s="84"/>
      <c r="I4" s="84"/>
      <c r="J4" s="85"/>
    </row>
    <row r="5" spans="1:13" ht="19.5" thickBot="1" x14ac:dyDescent="0.3">
      <c r="A5" s="76" t="s">
        <v>0</v>
      </c>
      <c r="B5" s="77"/>
      <c r="C5" s="77"/>
      <c r="D5" s="77"/>
      <c r="E5" s="77"/>
      <c r="F5" s="77"/>
      <c r="G5" s="77"/>
      <c r="H5" s="77"/>
      <c r="I5" s="77"/>
      <c r="J5" s="78"/>
    </row>
    <row r="6" spans="1:13" ht="14.25" customHeight="1" x14ac:dyDescent="0.25">
      <c r="A6" s="60"/>
      <c r="B6" s="60" t="s">
        <v>2</v>
      </c>
      <c r="C6" s="60" t="s">
        <v>3</v>
      </c>
      <c r="D6" s="60" t="s">
        <v>4</v>
      </c>
      <c r="E6" s="60" t="s">
        <v>5</v>
      </c>
      <c r="F6" s="60" t="s">
        <v>25</v>
      </c>
      <c r="G6" s="60" t="s">
        <v>24</v>
      </c>
      <c r="H6" s="60" t="s">
        <v>6</v>
      </c>
      <c r="I6" s="60" t="s">
        <v>18</v>
      </c>
      <c r="J6" s="25" t="s">
        <v>12</v>
      </c>
      <c r="L6" s="21" t="s">
        <v>37</v>
      </c>
    </row>
    <row r="7" spans="1:13" ht="12" customHeight="1" x14ac:dyDescent="0.25">
      <c r="A7" s="61"/>
      <c r="B7" s="61"/>
      <c r="C7" s="61"/>
      <c r="D7" s="61"/>
      <c r="E7" s="61"/>
      <c r="F7" s="61"/>
      <c r="G7" s="61"/>
      <c r="H7" s="61"/>
      <c r="I7" s="61"/>
      <c r="J7" s="79" t="s">
        <v>49</v>
      </c>
      <c r="L7" s="42">
        <f>SUMIF(F12:F122,"*",J12:J122)</f>
        <v>0</v>
      </c>
      <c r="M7" s="18"/>
    </row>
    <row r="8" spans="1:13" ht="12.75" customHeight="1" thickBot="1" x14ac:dyDescent="0.3">
      <c r="A8" s="62"/>
      <c r="B8" s="62"/>
      <c r="C8" s="62"/>
      <c r="D8" s="62"/>
      <c r="E8" s="62"/>
      <c r="F8" s="62"/>
      <c r="G8" s="62"/>
      <c r="H8" s="61"/>
      <c r="I8" s="62"/>
      <c r="J8" s="80"/>
      <c r="L8" s="43"/>
      <c r="M8" s="18"/>
    </row>
    <row r="9" spans="1:13" ht="10.5" customHeight="1" x14ac:dyDescent="0.25">
      <c r="A9" s="74" t="s">
        <v>36</v>
      </c>
      <c r="B9" s="26" t="s">
        <v>11</v>
      </c>
      <c r="C9" s="26" t="s">
        <v>8</v>
      </c>
      <c r="D9" s="27">
        <v>39823</v>
      </c>
      <c r="E9" s="26">
        <v>654321</v>
      </c>
      <c r="F9" s="55" t="s">
        <v>21</v>
      </c>
      <c r="G9" s="55" t="s">
        <v>7</v>
      </c>
      <c r="H9" s="55" t="s">
        <v>44</v>
      </c>
      <c r="I9" s="55">
        <v>1</v>
      </c>
      <c r="J9" s="86">
        <v>70</v>
      </c>
      <c r="L9" s="19"/>
      <c r="M9" s="18"/>
    </row>
    <row r="10" spans="1:13" ht="15.75" thickBot="1" x14ac:dyDescent="0.3">
      <c r="A10" s="75"/>
      <c r="B10" s="28" t="s">
        <v>10</v>
      </c>
      <c r="C10" s="28" t="s">
        <v>9</v>
      </c>
      <c r="D10" s="29">
        <v>41024</v>
      </c>
      <c r="E10" s="28">
        <v>123456</v>
      </c>
      <c r="F10" s="56"/>
      <c r="G10" s="56"/>
      <c r="H10" s="56"/>
      <c r="I10" s="56"/>
      <c r="J10" s="56"/>
    </row>
    <row r="11" spans="1:13" ht="17.25" thickTop="1" thickBot="1" x14ac:dyDescent="0.3">
      <c r="A11" s="57" t="s">
        <v>26</v>
      </c>
      <c r="B11" s="58"/>
      <c r="C11" s="58"/>
      <c r="D11" s="58"/>
      <c r="E11" s="58"/>
      <c r="F11" s="58"/>
      <c r="G11" s="58"/>
      <c r="H11" s="58"/>
      <c r="I11" s="58"/>
      <c r="J11" s="59"/>
    </row>
    <row r="12" spans="1:13" ht="15" customHeight="1" x14ac:dyDescent="0.25">
      <c r="A12" s="73">
        <f>1</f>
        <v>1</v>
      </c>
      <c r="B12" s="32"/>
      <c r="C12" s="30"/>
      <c r="D12" s="30"/>
      <c r="E12" s="30"/>
      <c r="F12" s="82"/>
      <c r="G12" s="82"/>
      <c r="H12" s="81"/>
      <c r="I12" s="82"/>
      <c r="J12" s="63">
        <f>IFERROR(VLOOKUP(F12,Lists!A$3:B$7,2,0),0)</f>
        <v>0</v>
      </c>
      <c r="L12" s="2"/>
      <c r="M12" s="2"/>
    </row>
    <row r="13" spans="1:13" ht="15" customHeight="1" x14ac:dyDescent="0.25">
      <c r="A13" s="45"/>
      <c r="B13" s="33"/>
      <c r="C13" s="17"/>
      <c r="D13" s="17"/>
      <c r="E13" s="17"/>
      <c r="F13" s="48"/>
      <c r="G13" s="47"/>
      <c r="H13" s="39"/>
      <c r="I13" s="47"/>
      <c r="J13" s="51"/>
      <c r="L13" s="2"/>
      <c r="M13" s="2"/>
    </row>
    <row r="14" spans="1:13" ht="15" customHeight="1" x14ac:dyDescent="0.25">
      <c r="A14" s="45"/>
      <c r="B14" s="33"/>
      <c r="C14" s="17"/>
      <c r="D14" s="17"/>
      <c r="E14" s="17"/>
      <c r="F14" s="48"/>
      <c r="G14" s="47"/>
      <c r="H14" s="39"/>
      <c r="I14" s="47"/>
      <c r="J14" s="51"/>
      <c r="L14" s="2"/>
      <c r="M14" s="2"/>
    </row>
    <row r="15" spans="1:13" ht="15" customHeight="1" x14ac:dyDescent="0.25">
      <c r="A15" s="53"/>
      <c r="B15" s="34"/>
      <c r="C15" s="16"/>
      <c r="D15" s="16"/>
      <c r="E15" s="16"/>
      <c r="F15" s="47"/>
      <c r="G15" s="47"/>
      <c r="H15" s="41"/>
      <c r="I15" s="47"/>
      <c r="J15" s="54"/>
      <c r="L15" s="2"/>
      <c r="M15" s="2"/>
    </row>
    <row r="16" spans="1:13" ht="15" customHeight="1" x14ac:dyDescent="0.25">
      <c r="A16" s="44">
        <f>A12+1</f>
        <v>2</v>
      </c>
      <c r="B16" s="35"/>
      <c r="C16" s="15"/>
      <c r="D16" s="15"/>
      <c r="E16" s="15"/>
      <c r="F16" s="47"/>
      <c r="G16" s="47"/>
      <c r="H16" s="38"/>
      <c r="I16" s="47"/>
      <c r="J16" s="50">
        <f>IFERROR(VLOOKUP(F16,Lists!A$3:B$7,2,0),0)</f>
        <v>0</v>
      </c>
      <c r="L16" s="2"/>
      <c r="M16" s="2"/>
    </row>
    <row r="17" spans="1:13" ht="15" customHeight="1" x14ac:dyDescent="0.25">
      <c r="A17" s="45"/>
      <c r="B17" s="33"/>
      <c r="C17" s="17"/>
      <c r="D17" s="17"/>
      <c r="E17" s="17"/>
      <c r="F17" s="48"/>
      <c r="G17" s="47"/>
      <c r="H17" s="39"/>
      <c r="I17" s="47"/>
      <c r="J17" s="51"/>
      <c r="L17" s="2"/>
      <c r="M17" s="2"/>
    </row>
    <row r="18" spans="1:13" ht="15" customHeight="1" x14ac:dyDescent="0.25">
      <c r="A18" s="45"/>
      <c r="B18" s="33"/>
      <c r="C18" s="17"/>
      <c r="D18" s="17"/>
      <c r="E18" s="17"/>
      <c r="F18" s="48"/>
      <c r="G18" s="47"/>
      <c r="H18" s="39"/>
      <c r="I18" s="47"/>
      <c r="J18" s="51"/>
      <c r="L18" s="3"/>
      <c r="M18" s="2"/>
    </row>
    <row r="19" spans="1:13" ht="15" customHeight="1" x14ac:dyDescent="0.25">
      <c r="A19" s="53"/>
      <c r="B19" s="34"/>
      <c r="C19" s="16"/>
      <c r="D19" s="16"/>
      <c r="E19" s="16"/>
      <c r="F19" s="47"/>
      <c r="G19" s="47"/>
      <c r="H19" s="41"/>
      <c r="I19" s="47"/>
      <c r="J19" s="54"/>
      <c r="L19" s="3"/>
      <c r="M19" s="2"/>
    </row>
    <row r="20" spans="1:13" ht="15" customHeight="1" x14ac:dyDescent="0.25">
      <c r="A20" s="44">
        <f t="shared" ref="A20" si="0">A16+1</f>
        <v>3</v>
      </c>
      <c r="B20" s="35"/>
      <c r="C20" s="15"/>
      <c r="D20" s="15"/>
      <c r="E20" s="15"/>
      <c r="F20" s="47"/>
      <c r="G20" s="47"/>
      <c r="H20" s="38"/>
      <c r="I20" s="47"/>
      <c r="J20" s="50">
        <f>IFERROR(VLOOKUP(F20,Lists!A$3:B$7,2,0),0)</f>
        <v>0</v>
      </c>
      <c r="L20" s="3"/>
      <c r="M20" s="2"/>
    </row>
    <row r="21" spans="1:13" ht="15" customHeight="1" x14ac:dyDescent="0.25">
      <c r="A21" s="45"/>
      <c r="B21" s="33"/>
      <c r="C21" s="17"/>
      <c r="D21" s="17"/>
      <c r="E21" s="17"/>
      <c r="F21" s="48"/>
      <c r="G21" s="47"/>
      <c r="H21" s="39"/>
      <c r="I21" s="47"/>
      <c r="J21" s="51"/>
      <c r="L21" s="3"/>
      <c r="M21" s="2"/>
    </row>
    <row r="22" spans="1:13" ht="15" customHeight="1" x14ac:dyDescent="0.25">
      <c r="A22" s="45"/>
      <c r="B22" s="33"/>
      <c r="C22" s="17"/>
      <c r="D22" s="17"/>
      <c r="E22" s="17"/>
      <c r="F22" s="48"/>
      <c r="G22" s="47"/>
      <c r="H22" s="39"/>
      <c r="I22" s="47"/>
      <c r="J22" s="51"/>
      <c r="L22" s="3"/>
      <c r="M22" s="2"/>
    </row>
    <row r="23" spans="1:13" ht="15" customHeight="1" x14ac:dyDescent="0.25">
      <c r="A23" s="53"/>
      <c r="B23" s="34"/>
      <c r="C23" s="16"/>
      <c r="D23" s="16"/>
      <c r="E23" s="16"/>
      <c r="F23" s="47"/>
      <c r="G23" s="47"/>
      <c r="H23" s="41"/>
      <c r="I23" s="47"/>
      <c r="J23" s="54"/>
      <c r="L23" s="3"/>
      <c r="M23" s="2"/>
    </row>
    <row r="24" spans="1:13" ht="15" customHeight="1" x14ac:dyDescent="0.25">
      <c r="A24" s="44">
        <f t="shared" ref="A24" si="1">A20+1</f>
        <v>4</v>
      </c>
      <c r="B24" s="35"/>
      <c r="C24" s="15"/>
      <c r="D24" s="15"/>
      <c r="E24" s="15"/>
      <c r="F24" s="47"/>
      <c r="G24" s="47"/>
      <c r="H24" s="38"/>
      <c r="I24" s="47"/>
      <c r="J24" s="50">
        <f>IFERROR(VLOOKUP(F24,Lists!A$3:B$7,2,0),0)</f>
        <v>0</v>
      </c>
    </row>
    <row r="25" spans="1:13" ht="15" customHeight="1" x14ac:dyDescent="0.25">
      <c r="A25" s="45"/>
      <c r="B25" s="33"/>
      <c r="C25" s="17"/>
      <c r="D25" s="17"/>
      <c r="E25" s="17"/>
      <c r="F25" s="48"/>
      <c r="G25" s="47"/>
      <c r="H25" s="39"/>
      <c r="I25" s="47"/>
      <c r="J25" s="51"/>
    </row>
    <row r="26" spans="1:13" ht="15" customHeight="1" x14ac:dyDescent="0.25">
      <c r="A26" s="45"/>
      <c r="B26" s="33"/>
      <c r="C26" s="17"/>
      <c r="D26" s="17"/>
      <c r="E26" s="17"/>
      <c r="F26" s="48"/>
      <c r="G26" s="47"/>
      <c r="H26" s="39"/>
      <c r="I26" s="47"/>
      <c r="J26" s="51"/>
    </row>
    <row r="27" spans="1:13" ht="15" customHeight="1" x14ac:dyDescent="0.25">
      <c r="A27" s="53"/>
      <c r="B27" s="34"/>
      <c r="C27" s="16"/>
      <c r="D27" s="16"/>
      <c r="E27" s="16"/>
      <c r="F27" s="47"/>
      <c r="G27" s="47"/>
      <c r="H27" s="41"/>
      <c r="I27" s="47"/>
      <c r="J27" s="54"/>
    </row>
    <row r="28" spans="1:13" ht="15" customHeight="1" x14ac:dyDescent="0.25">
      <c r="A28" s="44">
        <f t="shared" ref="A28" si="2">A24+1</f>
        <v>5</v>
      </c>
      <c r="B28" s="35"/>
      <c r="C28" s="15"/>
      <c r="D28" s="15"/>
      <c r="E28" s="15"/>
      <c r="F28" s="47"/>
      <c r="G28" s="47"/>
      <c r="H28" s="38"/>
      <c r="I28" s="47"/>
      <c r="J28" s="50">
        <f>IFERROR(VLOOKUP(F28,Lists!A$3:B$7,2,0),0)</f>
        <v>0</v>
      </c>
    </row>
    <row r="29" spans="1:13" ht="15" customHeight="1" x14ac:dyDescent="0.25">
      <c r="A29" s="45"/>
      <c r="B29" s="33"/>
      <c r="C29" s="17"/>
      <c r="D29" s="17"/>
      <c r="E29" s="17"/>
      <c r="F29" s="48"/>
      <c r="G29" s="47"/>
      <c r="H29" s="39"/>
      <c r="I29" s="47"/>
      <c r="J29" s="51"/>
    </row>
    <row r="30" spans="1:13" ht="15" customHeight="1" x14ac:dyDescent="0.25">
      <c r="A30" s="45"/>
      <c r="B30" s="33"/>
      <c r="C30" s="17"/>
      <c r="D30" s="17"/>
      <c r="E30" s="17"/>
      <c r="F30" s="48"/>
      <c r="G30" s="47"/>
      <c r="H30" s="39"/>
      <c r="I30" s="47"/>
      <c r="J30" s="51"/>
    </row>
    <row r="31" spans="1:13" ht="15" customHeight="1" x14ac:dyDescent="0.25">
      <c r="A31" s="53"/>
      <c r="B31" s="34"/>
      <c r="C31" s="16"/>
      <c r="D31" s="16"/>
      <c r="E31" s="16"/>
      <c r="F31" s="47"/>
      <c r="G31" s="47"/>
      <c r="H31" s="41"/>
      <c r="I31" s="47"/>
      <c r="J31" s="54"/>
    </row>
    <row r="32" spans="1:13" ht="15" customHeight="1" x14ac:dyDescent="0.25">
      <c r="A32" s="44">
        <f t="shared" ref="A32" si="3">A28+1</f>
        <v>6</v>
      </c>
      <c r="B32" s="35"/>
      <c r="C32" s="15"/>
      <c r="D32" s="15"/>
      <c r="E32" s="15"/>
      <c r="F32" s="47"/>
      <c r="G32" s="47"/>
      <c r="H32" s="38"/>
      <c r="I32" s="47"/>
      <c r="J32" s="50">
        <f>IFERROR(VLOOKUP(F32,Lists!A$3:B$7,2,0),0)</f>
        <v>0</v>
      </c>
    </row>
    <row r="33" spans="1:10" ht="15" customHeight="1" x14ac:dyDescent="0.25">
      <c r="A33" s="45"/>
      <c r="B33" s="33"/>
      <c r="C33" s="17"/>
      <c r="D33" s="17"/>
      <c r="E33" s="17"/>
      <c r="F33" s="48"/>
      <c r="G33" s="47"/>
      <c r="H33" s="39"/>
      <c r="I33" s="47"/>
      <c r="J33" s="51"/>
    </row>
    <row r="34" spans="1:10" ht="15" customHeight="1" x14ac:dyDescent="0.25">
      <c r="A34" s="45"/>
      <c r="B34" s="33"/>
      <c r="C34" s="17"/>
      <c r="D34" s="17"/>
      <c r="E34" s="17"/>
      <c r="F34" s="48"/>
      <c r="G34" s="47"/>
      <c r="H34" s="39"/>
      <c r="I34" s="47"/>
      <c r="J34" s="51"/>
    </row>
    <row r="35" spans="1:10" ht="15" customHeight="1" x14ac:dyDescent="0.25">
      <c r="A35" s="53"/>
      <c r="B35" s="34"/>
      <c r="C35" s="16"/>
      <c r="D35" s="16"/>
      <c r="E35" s="16"/>
      <c r="F35" s="47"/>
      <c r="G35" s="47"/>
      <c r="H35" s="41"/>
      <c r="I35" s="47"/>
      <c r="J35" s="54"/>
    </row>
    <row r="36" spans="1:10" ht="15" customHeight="1" x14ac:dyDescent="0.25">
      <c r="A36" s="44">
        <f t="shared" ref="A36" si="4">A32+1</f>
        <v>7</v>
      </c>
      <c r="B36" s="35"/>
      <c r="C36" s="15"/>
      <c r="D36" s="15"/>
      <c r="E36" s="15"/>
      <c r="F36" s="47"/>
      <c r="G36" s="47"/>
      <c r="H36" s="38"/>
      <c r="I36" s="47"/>
      <c r="J36" s="50">
        <f>IFERROR(VLOOKUP(F36,Lists!A$3:B$7,2,0),0)</f>
        <v>0</v>
      </c>
    </row>
    <row r="37" spans="1:10" ht="15" customHeight="1" x14ac:dyDescent="0.25">
      <c r="A37" s="45"/>
      <c r="B37" s="33"/>
      <c r="C37" s="17"/>
      <c r="D37" s="17"/>
      <c r="E37" s="17"/>
      <c r="F37" s="48"/>
      <c r="G37" s="47"/>
      <c r="H37" s="39"/>
      <c r="I37" s="47"/>
      <c r="J37" s="51"/>
    </row>
    <row r="38" spans="1:10" ht="15" customHeight="1" x14ac:dyDescent="0.25">
      <c r="A38" s="45"/>
      <c r="B38" s="33"/>
      <c r="C38" s="17"/>
      <c r="D38" s="17"/>
      <c r="E38" s="17"/>
      <c r="F38" s="48"/>
      <c r="G38" s="47"/>
      <c r="H38" s="39"/>
      <c r="I38" s="47"/>
      <c r="J38" s="51"/>
    </row>
    <row r="39" spans="1:10" ht="15" customHeight="1" x14ac:dyDescent="0.25">
      <c r="A39" s="53"/>
      <c r="B39" s="34"/>
      <c r="C39" s="16"/>
      <c r="D39" s="16"/>
      <c r="E39" s="16"/>
      <c r="F39" s="47"/>
      <c r="G39" s="47"/>
      <c r="H39" s="41"/>
      <c r="I39" s="47"/>
      <c r="J39" s="54"/>
    </row>
    <row r="40" spans="1:10" ht="15" customHeight="1" x14ac:dyDescent="0.25">
      <c r="A40" s="44">
        <f t="shared" ref="A40" si="5">A36+1</f>
        <v>8</v>
      </c>
      <c r="B40" s="35"/>
      <c r="C40" s="15"/>
      <c r="D40" s="15"/>
      <c r="E40" s="15"/>
      <c r="F40" s="47"/>
      <c r="G40" s="47"/>
      <c r="H40" s="38"/>
      <c r="I40" s="47"/>
      <c r="J40" s="50">
        <f>IFERROR(VLOOKUP(F40,Lists!A$3:B$7,2,0),0)</f>
        <v>0</v>
      </c>
    </row>
    <row r="41" spans="1:10" ht="15" customHeight="1" x14ac:dyDescent="0.25">
      <c r="A41" s="45"/>
      <c r="B41" s="33"/>
      <c r="C41" s="17"/>
      <c r="D41" s="17"/>
      <c r="E41" s="17"/>
      <c r="F41" s="48"/>
      <c r="G41" s="47"/>
      <c r="H41" s="39"/>
      <c r="I41" s="47"/>
      <c r="J41" s="51"/>
    </row>
    <row r="42" spans="1:10" ht="15" customHeight="1" x14ac:dyDescent="0.25">
      <c r="A42" s="45"/>
      <c r="B42" s="33"/>
      <c r="C42" s="17"/>
      <c r="D42" s="17"/>
      <c r="E42" s="17"/>
      <c r="F42" s="48"/>
      <c r="G42" s="47"/>
      <c r="H42" s="39"/>
      <c r="I42" s="47"/>
      <c r="J42" s="51"/>
    </row>
    <row r="43" spans="1:10" ht="15" customHeight="1" x14ac:dyDescent="0.25">
      <c r="A43" s="53"/>
      <c r="B43" s="34"/>
      <c r="C43" s="16"/>
      <c r="D43" s="16"/>
      <c r="E43" s="16"/>
      <c r="F43" s="47"/>
      <c r="G43" s="47"/>
      <c r="H43" s="41"/>
      <c r="I43" s="47"/>
      <c r="J43" s="54"/>
    </row>
    <row r="44" spans="1:10" ht="15" customHeight="1" x14ac:dyDescent="0.25">
      <c r="A44" s="44">
        <f t="shared" ref="A44" si="6">A40+1</f>
        <v>9</v>
      </c>
      <c r="B44" s="35"/>
      <c r="C44" s="15"/>
      <c r="D44" s="15"/>
      <c r="E44" s="15"/>
      <c r="F44" s="47"/>
      <c r="G44" s="47"/>
      <c r="H44" s="38"/>
      <c r="I44" s="47"/>
      <c r="J44" s="50">
        <f>IFERROR(VLOOKUP(F44,Lists!A$3:B$7,2,0),0)</f>
        <v>0</v>
      </c>
    </row>
    <row r="45" spans="1:10" ht="15" customHeight="1" x14ac:dyDescent="0.25">
      <c r="A45" s="45"/>
      <c r="B45" s="33"/>
      <c r="C45" s="17"/>
      <c r="D45" s="17"/>
      <c r="E45" s="17"/>
      <c r="F45" s="48"/>
      <c r="G45" s="47"/>
      <c r="H45" s="39"/>
      <c r="I45" s="47"/>
      <c r="J45" s="51"/>
    </row>
    <row r="46" spans="1:10" ht="15" customHeight="1" x14ac:dyDescent="0.25">
      <c r="A46" s="45"/>
      <c r="B46" s="33"/>
      <c r="C46" s="17"/>
      <c r="D46" s="17"/>
      <c r="E46" s="17"/>
      <c r="F46" s="48"/>
      <c r="G46" s="47"/>
      <c r="H46" s="39"/>
      <c r="I46" s="47"/>
      <c r="J46" s="51"/>
    </row>
    <row r="47" spans="1:10" ht="15" customHeight="1" x14ac:dyDescent="0.25">
      <c r="A47" s="53"/>
      <c r="B47" s="34"/>
      <c r="C47" s="16"/>
      <c r="D47" s="16"/>
      <c r="E47" s="16"/>
      <c r="F47" s="47"/>
      <c r="G47" s="47"/>
      <c r="H47" s="41"/>
      <c r="I47" s="47"/>
      <c r="J47" s="54"/>
    </row>
    <row r="48" spans="1:10" ht="15" customHeight="1" x14ac:dyDescent="0.25">
      <c r="A48" s="44">
        <f t="shared" ref="A48" si="7">A44+1</f>
        <v>10</v>
      </c>
      <c r="B48" s="35"/>
      <c r="C48" s="15"/>
      <c r="D48" s="15"/>
      <c r="E48" s="15"/>
      <c r="F48" s="47"/>
      <c r="G48" s="47"/>
      <c r="H48" s="38"/>
      <c r="I48" s="47"/>
      <c r="J48" s="50">
        <f>IFERROR(VLOOKUP(F48,Lists!A$3:B$7,2,0),0)</f>
        <v>0</v>
      </c>
    </row>
    <row r="49" spans="1:10" ht="15" customHeight="1" x14ac:dyDescent="0.25">
      <c r="A49" s="45"/>
      <c r="B49" s="33"/>
      <c r="C49" s="17"/>
      <c r="D49" s="17"/>
      <c r="E49" s="17"/>
      <c r="F49" s="48"/>
      <c r="G49" s="47"/>
      <c r="H49" s="39"/>
      <c r="I49" s="47"/>
      <c r="J49" s="51"/>
    </row>
    <row r="50" spans="1:10" ht="15" customHeight="1" x14ac:dyDescent="0.25">
      <c r="A50" s="45"/>
      <c r="B50" s="33"/>
      <c r="C50" s="17"/>
      <c r="D50" s="17"/>
      <c r="E50" s="17"/>
      <c r="F50" s="48"/>
      <c r="G50" s="47"/>
      <c r="H50" s="39"/>
      <c r="I50" s="47"/>
      <c r="J50" s="51"/>
    </row>
    <row r="51" spans="1:10" ht="15" customHeight="1" x14ac:dyDescent="0.25">
      <c r="A51" s="53"/>
      <c r="B51" s="34"/>
      <c r="C51" s="16"/>
      <c r="D51" s="16"/>
      <c r="E51" s="16"/>
      <c r="F51" s="47"/>
      <c r="G51" s="47"/>
      <c r="H51" s="41"/>
      <c r="I51" s="47"/>
      <c r="J51" s="54"/>
    </row>
    <row r="52" spans="1:10" ht="15" customHeight="1" x14ac:dyDescent="0.25">
      <c r="A52" s="44">
        <f t="shared" ref="A52" si="8">A48+1</f>
        <v>11</v>
      </c>
      <c r="B52" s="35"/>
      <c r="C52" s="15"/>
      <c r="D52" s="15"/>
      <c r="E52" s="15"/>
      <c r="F52" s="47"/>
      <c r="G52" s="47"/>
      <c r="H52" s="38"/>
      <c r="I52" s="47"/>
      <c r="J52" s="50">
        <f>IFERROR(VLOOKUP(F52,Lists!A$3:B$7,2,0),0)</f>
        <v>0</v>
      </c>
    </row>
    <row r="53" spans="1:10" ht="15" customHeight="1" x14ac:dyDescent="0.25">
      <c r="A53" s="45"/>
      <c r="B53" s="33"/>
      <c r="C53" s="17"/>
      <c r="D53" s="17"/>
      <c r="E53" s="17"/>
      <c r="F53" s="48"/>
      <c r="G53" s="47"/>
      <c r="H53" s="39"/>
      <c r="I53" s="47"/>
      <c r="J53" s="51"/>
    </row>
    <row r="54" spans="1:10" ht="15" customHeight="1" x14ac:dyDescent="0.25">
      <c r="A54" s="45"/>
      <c r="B54" s="33"/>
      <c r="C54" s="17"/>
      <c r="D54" s="17"/>
      <c r="E54" s="17"/>
      <c r="F54" s="48"/>
      <c r="G54" s="47"/>
      <c r="H54" s="39"/>
      <c r="I54" s="47"/>
      <c r="J54" s="51"/>
    </row>
    <row r="55" spans="1:10" ht="15" customHeight="1" x14ac:dyDescent="0.25">
      <c r="A55" s="53"/>
      <c r="B55" s="34"/>
      <c r="C55" s="16"/>
      <c r="D55" s="16"/>
      <c r="E55" s="16"/>
      <c r="F55" s="47"/>
      <c r="G55" s="47"/>
      <c r="H55" s="41"/>
      <c r="I55" s="47"/>
      <c r="J55" s="54"/>
    </row>
    <row r="56" spans="1:10" ht="15" customHeight="1" x14ac:dyDescent="0.25">
      <c r="A56" s="44">
        <f t="shared" ref="A56" si="9">A52+1</f>
        <v>12</v>
      </c>
      <c r="B56" s="35"/>
      <c r="C56" s="15"/>
      <c r="D56" s="15"/>
      <c r="E56" s="15"/>
      <c r="F56" s="47"/>
      <c r="G56" s="47"/>
      <c r="H56" s="38"/>
      <c r="I56" s="47"/>
      <c r="J56" s="50">
        <f>IFERROR(VLOOKUP(F56,Lists!A$3:B$7,2,0),0)</f>
        <v>0</v>
      </c>
    </row>
    <row r="57" spans="1:10" ht="15" customHeight="1" x14ac:dyDescent="0.25">
      <c r="A57" s="45"/>
      <c r="B57" s="33"/>
      <c r="C57" s="17"/>
      <c r="D57" s="17"/>
      <c r="E57" s="17"/>
      <c r="F57" s="48"/>
      <c r="G57" s="47"/>
      <c r="H57" s="39"/>
      <c r="I57" s="47"/>
      <c r="J57" s="51"/>
    </row>
    <row r="58" spans="1:10" ht="15" customHeight="1" x14ac:dyDescent="0.25">
      <c r="A58" s="45"/>
      <c r="B58" s="33"/>
      <c r="C58" s="17"/>
      <c r="D58" s="17"/>
      <c r="E58" s="17"/>
      <c r="F58" s="48"/>
      <c r="G58" s="47"/>
      <c r="H58" s="39"/>
      <c r="I58" s="47"/>
      <c r="J58" s="51"/>
    </row>
    <row r="59" spans="1:10" ht="15" customHeight="1" x14ac:dyDescent="0.25">
      <c r="A59" s="53"/>
      <c r="B59" s="34"/>
      <c r="C59" s="16"/>
      <c r="D59" s="16"/>
      <c r="E59" s="16"/>
      <c r="F59" s="47"/>
      <c r="G59" s="47"/>
      <c r="H59" s="41"/>
      <c r="I59" s="47"/>
      <c r="J59" s="54"/>
    </row>
    <row r="60" spans="1:10" ht="15" customHeight="1" x14ac:dyDescent="0.25">
      <c r="A60" s="44">
        <f t="shared" ref="A60" si="10">A56+1</f>
        <v>13</v>
      </c>
      <c r="B60" s="35"/>
      <c r="C60" s="15"/>
      <c r="D60" s="15"/>
      <c r="E60" s="15"/>
      <c r="F60" s="47"/>
      <c r="G60" s="47"/>
      <c r="H60" s="38"/>
      <c r="I60" s="47"/>
      <c r="J60" s="50">
        <f>IFERROR(VLOOKUP(F60,Lists!A$3:B$7,2,0),0)</f>
        <v>0</v>
      </c>
    </row>
    <row r="61" spans="1:10" ht="15" customHeight="1" x14ac:dyDescent="0.25">
      <c r="A61" s="45"/>
      <c r="B61" s="33"/>
      <c r="C61" s="17"/>
      <c r="D61" s="17"/>
      <c r="E61" s="17"/>
      <c r="F61" s="48"/>
      <c r="G61" s="47"/>
      <c r="H61" s="39"/>
      <c r="I61" s="47"/>
      <c r="J61" s="51"/>
    </row>
    <row r="62" spans="1:10" ht="15" customHeight="1" x14ac:dyDescent="0.25">
      <c r="A62" s="45"/>
      <c r="B62" s="33"/>
      <c r="C62" s="17"/>
      <c r="D62" s="17"/>
      <c r="E62" s="17"/>
      <c r="F62" s="48"/>
      <c r="G62" s="47"/>
      <c r="H62" s="39"/>
      <c r="I62" s="47"/>
      <c r="J62" s="51"/>
    </row>
    <row r="63" spans="1:10" ht="15" customHeight="1" x14ac:dyDescent="0.25">
      <c r="A63" s="53"/>
      <c r="B63" s="34"/>
      <c r="C63" s="16"/>
      <c r="D63" s="16"/>
      <c r="E63" s="16"/>
      <c r="F63" s="47"/>
      <c r="G63" s="47"/>
      <c r="H63" s="41"/>
      <c r="I63" s="47"/>
      <c r="J63" s="54"/>
    </row>
    <row r="64" spans="1:10" ht="15" customHeight="1" x14ac:dyDescent="0.25">
      <c r="A64" s="44">
        <f t="shared" ref="A64" si="11">A60+1</f>
        <v>14</v>
      </c>
      <c r="B64" s="35"/>
      <c r="C64" s="15"/>
      <c r="D64" s="15"/>
      <c r="E64" s="15"/>
      <c r="F64" s="47"/>
      <c r="G64" s="47"/>
      <c r="H64" s="38"/>
      <c r="I64" s="47"/>
      <c r="J64" s="50">
        <f>IFERROR(VLOOKUP(F64,Lists!A$3:B$7,2,0),0)</f>
        <v>0</v>
      </c>
    </row>
    <row r="65" spans="1:10" ht="15" customHeight="1" x14ac:dyDescent="0.25">
      <c r="A65" s="45"/>
      <c r="B65" s="33"/>
      <c r="C65" s="17"/>
      <c r="D65" s="17"/>
      <c r="E65" s="17"/>
      <c r="F65" s="48"/>
      <c r="G65" s="47"/>
      <c r="H65" s="39"/>
      <c r="I65" s="47"/>
      <c r="J65" s="51"/>
    </row>
    <row r="66" spans="1:10" ht="15" customHeight="1" x14ac:dyDescent="0.25">
      <c r="A66" s="45"/>
      <c r="B66" s="33"/>
      <c r="C66" s="17"/>
      <c r="D66" s="17"/>
      <c r="E66" s="17"/>
      <c r="F66" s="48"/>
      <c r="G66" s="47"/>
      <c r="H66" s="39"/>
      <c r="I66" s="47"/>
      <c r="J66" s="51"/>
    </row>
    <row r="67" spans="1:10" ht="15" customHeight="1" x14ac:dyDescent="0.25">
      <c r="A67" s="53"/>
      <c r="B67" s="34"/>
      <c r="C67" s="16"/>
      <c r="D67" s="16"/>
      <c r="E67" s="16"/>
      <c r="F67" s="47"/>
      <c r="G67" s="47"/>
      <c r="H67" s="41"/>
      <c r="I67" s="47"/>
      <c r="J67" s="54"/>
    </row>
    <row r="68" spans="1:10" ht="15" customHeight="1" x14ac:dyDescent="0.25">
      <c r="A68" s="44">
        <f t="shared" ref="A68" si="12">A64+1</f>
        <v>15</v>
      </c>
      <c r="B68" s="35"/>
      <c r="C68" s="15"/>
      <c r="D68" s="15"/>
      <c r="E68" s="15"/>
      <c r="F68" s="47"/>
      <c r="G68" s="47"/>
      <c r="H68" s="38"/>
      <c r="I68" s="47"/>
      <c r="J68" s="50">
        <f>IFERROR(VLOOKUP(F68,Lists!A$3:B$7,2,0),0)</f>
        <v>0</v>
      </c>
    </row>
    <row r="69" spans="1:10" ht="15" customHeight="1" x14ac:dyDescent="0.25">
      <c r="A69" s="45"/>
      <c r="B69" s="33"/>
      <c r="C69" s="17"/>
      <c r="D69" s="17"/>
      <c r="E69" s="17"/>
      <c r="F69" s="48"/>
      <c r="G69" s="47"/>
      <c r="H69" s="39"/>
      <c r="I69" s="47"/>
      <c r="J69" s="51"/>
    </row>
    <row r="70" spans="1:10" ht="15" customHeight="1" x14ac:dyDescent="0.25">
      <c r="A70" s="45"/>
      <c r="B70" s="33"/>
      <c r="C70" s="17"/>
      <c r="D70" s="17"/>
      <c r="E70" s="17"/>
      <c r="F70" s="48"/>
      <c r="G70" s="47"/>
      <c r="H70" s="39"/>
      <c r="I70" s="47"/>
      <c r="J70" s="51"/>
    </row>
    <row r="71" spans="1:10" ht="15" customHeight="1" x14ac:dyDescent="0.25">
      <c r="A71" s="53"/>
      <c r="B71" s="34"/>
      <c r="C71" s="16"/>
      <c r="D71" s="16"/>
      <c r="E71" s="16"/>
      <c r="F71" s="47"/>
      <c r="G71" s="47"/>
      <c r="H71" s="41"/>
      <c r="I71" s="47"/>
      <c r="J71" s="54"/>
    </row>
    <row r="72" spans="1:10" ht="15" customHeight="1" x14ac:dyDescent="0.25">
      <c r="A72" s="44">
        <f t="shared" ref="A72" si="13">A68+1</f>
        <v>16</v>
      </c>
      <c r="B72" s="35"/>
      <c r="C72" s="15"/>
      <c r="D72" s="15"/>
      <c r="E72" s="15"/>
      <c r="F72" s="47"/>
      <c r="G72" s="47"/>
      <c r="H72" s="38"/>
      <c r="I72" s="47"/>
      <c r="J72" s="50">
        <f>IFERROR(VLOOKUP(F72,Lists!A$3:B$7,2,0),0)</f>
        <v>0</v>
      </c>
    </row>
    <row r="73" spans="1:10" ht="15" customHeight="1" x14ac:dyDescent="0.25">
      <c r="A73" s="45"/>
      <c r="B73" s="33"/>
      <c r="C73" s="17"/>
      <c r="D73" s="17"/>
      <c r="E73" s="17"/>
      <c r="F73" s="48"/>
      <c r="G73" s="47"/>
      <c r="H73" s="39"/>
      <c r="I73" s="47"/>
      <c r="J73" s="51"/>
    </row>
    <row r="74" spans="1:10" ht="15" customHeight="1" x14ac:dyDescent="0.25">
      <c r="A74" s="45"/>
      <c r="B74" s="33"/>
      <c r="C74" s="17"/>
      <c r="D74" s="17"/>
      <c r="E74" s="17"/>
      <c r="F74" s="48"/>
      <c r="G74" s="47"/>
      <c r="H74" s="39"/>
      <c r="I74" s="47"/>
      <c r="J74" s="51"/>
    </row>
    <row r="75" spans="1:10" ht="15" customHeight="1" x14ac:dyDescent="0.25">
      <c r="A75" s="53"/>
      <c r="B75" s="34"/>
      <c r="C75" s="16"/>
      <c r="D75" s="16"/>
      <c r="E75" s="16"/>
      <c r="F75" s="47"/>
      <c r="G75" s="47"/>
      <c r="H75" s="41"/>
      <c r="I75" s="47"/>
      <c r="J75" s="54"/>
    </row>
    <row r="76" spans="1:10" ht="15" customHeight="1" x14ac:dyDescent="0.25">
      <c r="A76" s="44">
        <f t="shared" ref="A76" si="14">A72+1</f>
        <v>17</v>
      </c>
      <c r="B76" s="35"/>
      <c r="C76" s="15"/>
      <c r="D76" s="15"/>
      <c r="E76" s="15"/>
      <c r="F76" s="47"/>
      <c r="G76" s="47"/>
      <c r="H76" s="38"/>
      <c r="I76" s="47"/>
      <c r="J76" s="50">
        <f>IFERROR(VLOOKUP(F76,Lists!A$3:B$7,2,0),0)</f>
        <v>0</v>
      </c>
    </row>
    <row r="77" spans="1:10" ht="15" customHeight="1" x14ac:dyDescent="0.25">
      <c r="A77" s="45"/>
      <c r="B77" s="33"/>
      <c r="C77" s="17"/>
      <c r="D77" s="17"/>
      <c r="E77" s="17"/>
      <c r="F77" s="48"/>
      <c r="G77" s="47"/>
      <c r="H77" s="39"/>
      <c r="I77" s="47"/>
      <c r="J77" s="51"/>
    </row>
    <row r="78" spans="1:10" ht="15" customHeight="1" x14ac:dyDescent="0.25">
      <c r="A78" s="45"/>
      <c r="B78" s="33"/>
      <c r="C78" s="17"/>
      <c r="D78" s="17"/>
      <c r="E78" s="17"/>
      <c r="F78" s="48"/>
      <c r="G78" s="47"/>
      <c r="H78" s="39"/>
      <c r="I78" s="47"/>
      <c r="J78" s="51"/>
    </row>
    <row r="79" spans="1:10" ht="15" customHeight="1" x14ac:dyDescent="0.25">
      <c r="A79" s="53"/>
      <c r="B79" s="34"/>
      <c r="C79" s="16"/>
      <c r="D79" s="16"/>
      <c r="E79" s="16"/>
      <c r="F79" s="47"/>
      <c r="G79" s="47"/>
      <c r="H79" s="41"/>
      <c r="I79" s="47"/>
      <c r="J79" s="54"/>
    </row>
    <row r="80" spans="1:10" ht="15" customHeight="1" x14ac:dyDescent="0.25">
      <c r="A80" s="44">
        <f>A76+1</f>
        <v>18</v>
      </c>
      <c r="B80" s="35"/>
      <c r="C80" s="15"/>
      <c r="D80" s="15"/>
      <c r="E80" s="15"/>
      <c r="F80" s="47"/>
      <c r="G80" s="47"/>
      <c r="H80" s="38"/>
      <c r="I80" s="47"/>
      <c r="J80" s="50">
        <f>IFERROR(VLOOKUP(F80,Lists!A$3:B$7,2,0),0)</f>
        <v>0</v>
      </c>
    </row>
    <row r="81" spans="1:10" ht="15" customHeight="1" x14ac:dyDescent="0.25">
      <c r="A81" s="45"/>
      <c r="B81" s="33"/>
      <c r="C81" s="17"/>
      <c r="D81" s="17"/>
      <c r="E81" s="17"/>
      <c r="F81" s="48"/>
      <c r="G81" s="47"/>
      <c r="H81" s="39"/>
      <c r="I81" s="47"/>
      <c r="J81" s="51"/>
    </row>
    <row r="82" spans="1:10" ht="15" customHeight="1" x14ac:dyDescent="0.25">
      <c r="A82" s="45"/>
      <c r="B82" s="33"/>
      <c r="C82" s="17"/>
      <c r="D82" s="17"/>
      <c r="E82" s="17"/>
      <c r="F82" s="48"/>
      <c r="G82" s="47"/>
      <c r="H82" s="39"/>
      <c r="I82" s="47"/>
      <c r="J82" s="51"/>
    </row>
    <row r="83" spans="1:10" ht="15" customHeight="1" x14ac:dyDescent="0.25">
      <c r="A83" s="53"/>
      <c r="B83" s="34"/>
      <c r="C83" s="16"/>
      <c r="D83" s="16"/>
      <c r="E83" s="16"/>
      <c r="F83" s="47"/>
      <c r="G83" s="47"/>
      <c r="H83" s="41"/>
      <c r="I83" s="47"/>
      <c r="J83" s="54"/>
    </row>
    <row r="84" spans="1:10" ht="15" customHeight="1" x14ac:dyDescent="0.25">
      <c r="A84" s="44">
        <f>A80+1</f>
        <v>19</v>
      </c>
      <c r="B84" s="35"/>
      <c r="C84" s="15"/>
      <c r="D84" s="15"/>
      <c r="E84" s="15"/>
      <c r="F84" s="47"/>
      <c r="G84" s="47"/>
      <c r="H84" s="38"/>
      <c r="I84" s="47"/>
      <c r="J84" s="50">
        <f>IFERROR(VLOOKUP(F84,Lists!A$3:B$7,2,0),0)</f>
        <v>0</v>
      </c>
    </row>
    <row r="85" spans="1:10" ht="15" customHeight="1" x14ac:dyDescent="0.25">
      <c r="A85" s="45"/>
      <c r="B85" s="33"/>
      <c r="C85" s="17"/>
      <c r="D85" s="17"/>
      <c r="E85" s="17"/>
      <c r="F85" s="48"/>
      <c r="G85" s="47"/>
      <c r="H85" s="39"/>
      <c r="I85" s="47"/>
      <c r="J85" s="51"/>
    </row>
    <row r="86" spans="1:10" ht="15" customHeight="1" x14ac:dyDescent="0.25">
      <c r="A86" s="45"/>
      <c r="B86" s="33"/>
      <c r="C86" s="17"/>
      <c r="D86" s="17"/>
      <c r="E86" s="17"/>
      <c r="F86" s="48"/>
      <c r="G86" s="47"/>
      <c r="H86" s="39"/>
      <c r="I86" s="47"/>
      <c r="J86" s="51"/>
    </row>
    <row r="87" spans="1:10" ht="15" customHeight="1" x14ac:dyDescent="0.25">
      <c r="A87" s="53"/>
      <c r="B87" s="34"/>
      <c r="C87" s="16"/>
      <c r="D87" s="16"/>
      <c r="E87" s="16"/>
      <c r="F87" s="47"/>
      <c r="G87" s="47"/>
      <c r="H87" s="41"/>
      <c r="I87" s="47"/>
      <c r="J87" s="54"/>
    </row>
    <row r="88" spans="1:10" ht="15" customHeight="1" x14ac:dyDescent="0.25">
      <c r="A88" s="44">
        <f t="shared" ref="A88" si="15">A84+1</f>
        <v>20</v>
      </c>
      <c r="B88" s="35"/>
      <c r="C88" s="15"/>
      <c r="D88" s="15"/>
      <c r="E88" s="15"/>
      <c r="F88" s="47"/>
      <c r="G88" s="47"/>
      <c r="H88" s="38"/>
      <c r="I88" s="47"/>
      <c r="J88" s="50">
        <f>IFERROR(VLOOKUP(F88,Lists!A$3:B$7,2,0),0)</f>
        <v>0</v>
      </c>
    </row>
    <row r="89" spans="1:10" ht="15" customHeight="1" x14ac:dyDescent="0.25">
      <c r="A89" s="45"/>
      <c r="B89" s="33"/>
      <c r="C89" s="17"/>
      <c r="D89" s="17"/>
      <c r="E89" s="17"/>
      <c r="F89" s="48"/>
      <c r="G89" s="47"/>
      <c r="H89" s="39"/>
      <c r="I89" s="47"/>
      <c r="J89" s="51"/>
    </row>
    <row r="90" spans="1:10" ht="15" customHeight="1" x14ac:dyDescent="0.25">
      <c r="A90" s="45"/>
      <c r="B90" s="33"/>
      <c r="C90" s="17"/>
      <c r="D90" s="17"/>
      <c r="E90" s="17"/>
      <c r="F90" s="48"/>
      <c r="G90" s="47"/>
      <c r="H90" s="39"/>
      <c r="I90" s="47"/>
      <c r="J90" s="51"/>
    </row>
    <row r="91" spans="1:10" ht="15" customHeight="1" x14ac:dyDescent="0.25">
      <c r="A91" s="53"/>
      <c r="B91" s="34"/>
      <c r="C91" s="16"/>
      <c r="D91" s="16"/>
      <c r="E91" s="16"/>
      <c r="F91" s="47"/>
      <c r="G91" s="47"/>
      <c r="H91" s="41"/>
      <c r="I91" s="47"/>
      <c r="J91" s="54"/>
    </row>
    <row r="92" spans="1:10" x14ac:dyDescent="0.25">
      <c r="A92" s="44">
        <f>A88+1</f>
        <v>21</v>
      </c>
      <c r="B92" s="35"/>
      <c r="C92" s="15"/>
      <c r="D92" s="15"/>
      <c r="E92" s="15"/>
      <c r="F92" s="47"/>
      <c r="G92" s="47"/>
      <c r="H92" s="38"/>
      <c r="I92" s="47"/>
      <c r="J92" s="50">
        <f>IFERROR(VLOOKUP(F92,Lists!A$3:B$7,2,0),0)</f>
        <v>0</v>
      </c>
    </row>
    <row r="93" spans="1:10" x14ac:dyDescent="0.25">
      <c r="A93" s="45"/>
      <c r="B93" s="33"/>
      <c r="C93" s="17"/>
      <c r="D93" s="17"/>
      <c r="E93" s="17"/>
      <c r="F93" s="48"/>
      <c r="G93" s="47"/>
      <c r="H93" s="39"/>
      <c r="I93" s="47"/>
      <c r="J93" s="51"/>
    </row>
    <row r="94" spans="1:10" x14ac:dyDescent="0.25">
      <c r="A94" s="45"/>
      <c r="B94" s="33"/>
      <c r="C94" s="17"/>
      <c r="D94" s="17"/>
      <c r="E94" s="17"/>
      <c r="F94" s="48"/>
      <c r="G94" s="47"/>
      <c r="H94" s="39"/>
      <c r="I94" s="47"/>
      <c r="J94" s="51"/>
    </row>
    <row r="95" spans="1:10" x14ac:dyDescent="0.25">
      <c r="A95" s="53"/>
      <c r="B95" s="34"/>
      <c r="C95" s="16"/>
      <c r="D95" s="16"/>
      <c r="E95" s="16"/>
      <c r="F95" s="47"/>
      <c r="G95" s="47"/>
      <c r="H95" s="41"/>
      <c r="I95" s="47"/>
      <c r="J95" s="54"/>
    </row>
    <row r="96" spans="1:10" x14ac:dyDescent="0.25">
      <c r="A96" s="44">
        <f>A92+1</f>
        <v>22</v>
      </c>
      <c r="B96" s="35"/>
      <c r="C96" s="15"/>
      <c r="D96" s="15"/>
      <c r="E96" s="15"/>
      <c r="F96" s="47"/>
      <c r="G96" s="47"/>
      <c r="H96" s="38"/>
      <c r="I96" s="47"/>
      <c r="J96" s="50">
        <f>IFERROR(VLOOKUP(F96,Lists!A$3:B$7,2,0),0)</f>
        <v>0</v>
      </c>
    </row>
    <row r="97" spans="1:10" x14ac:dyDescent="0.25">
      <c r="A97" s="45"/>
      <c r="B97" s="33"/>
      <c r="C97" s="17"/>
      <c r="D97" s="17"/>
      <c r="E97" s="17"/>
      <c r="F97" s="48"/>
      <c r="G97" s="47"/>
      <c r="H97" s="39"/>
      <c r="I97" s="47"/>
      <c r="J97" s="51"/>
    </row>
    <row r="98" spans="1:10" x14ac:dyDescent="0.25">
      <c r="A98" s="45"/>
      <c r="B98" s="33"/>
      <c r="C98" s="17"/>
      <c r="D98" s="17"/>
      <c r="E98" s="17"/>
      <c r="F98" s="48"/>
      <c r="G98" s="47"/>
      <c r="H98" s="39"/>
      <c r="I98" s="47"/>
      <c r="J98" s="51"/>
    </row>
    <row r="99" spans="1:10" x14ac:dyDescent="0.25">
      <c r="A99" s="53"/>
      <c r="B99" s="34"/>
      <c r="C99" s="16"/>
      <c r="D99" s="16"/>
      <c r="E99" s="16"/>
      <c r="F99" s="47"/>
      <c r="G99" s="47"/>
      <c r="H99" s="41"/>
      <c r="I99" s="47"/>
      <c r="J99" s="54"/>
    </row>
    <row r="100" spans="1:10" x14ac:dyDescent="0.25">
      <c r="A100" s="44">
        <f>A96+1</f>
        <v>23</v>
      </c>
      <c r="B100" s="35"/>
      <c r="C100" s="15"/>
      <c r="D100" s="15"/>
      <c r="E100" s="15"/>
      <c r="F100" s="47"/>
      <c r="G100" s="47"/>
      <c r="H100" s="38"/>
      <c r="I100" s="47"/>
      <c r="J100" s="50">
        <f>IFERROR(VLOOKUP(F100,Lists!A$3:B$7,2,0),0)</f>
        <v>0</v>
      </c>
    </row>
    <row r="101" spans="1:10" x14ac:dyDescent="0.25">
      <c r="A101" s="45"/>
      <c r="B101" s="33"/>
      <c r="C101" s="17"/>
      <c r="D101" s="17"/>
      <c r="E101" s="17"/>
      <c r="F101" s="48"/>
      <c r="G101" s="47"/>
      <c r="H101" s="39"/>
      <c r="I101" s="47"/>
      <c r="J101" s="51"/>
    </row>
    <row r="102" spans="1:10" x14ac:dyDescent="0.25">
      <c r="A102" s="45"/>
      <c r="B102" s="33"/>
      <c r="C102" s="17"/>
      <c r="D102" s="17"/>
      <c r="E102" s="17"/>
      <c r="F102" s="48"/>
      <c r="G102" s="47"/>
      <c r="H102" s="39"/>
      <c r="I102" s="47"/>
      <c r="J102" s="51"/>
    </row>
    <row r="103" spans="1:10" x14ac:dyDescent="0.25">
      <c r="A103" s="53"/>
      <c r="B103" s="34"/>
      <c r="C103" s="16"/>
      <c r="D103" s="16"/>
      <c r="E103" s="16"/>
      <c r="F103" s="47"/>
      <c r="G103" s="47"/>
      <c r="H103" s="41"/>
      <c r="I103" s="47"/>
      <c r="J103" s="54"/>
    </row>
    <row r="104" spans="1:10" x14ac:dyDescent="0.25">
      <c r="A104" s="44">
        <f>A100+1</f>
        <v>24</v>
      </c>
      <c r="B104" s="35"/>
      <c r="C104" s="15"/>
      <c r="D104" s="15"/>
      <c r="E104" s="15"/>
      <c r="F104" s="47"/>
      <c r="G104" s="47"/>
      <c r="H104" s="38"/>
      <c r="I104" s="47"/>
      <c r="J104" s="50">
        <f>IFERROR(VLOOKUP(F104,Lists!A$3:B$7,2,0),0)</f>
        <v>0</v>
      </c>
    </row>
    <row r="105" spans="1:10" x14ac:dyDescent="0.25">
      <c r="A105" s="45"/>
      <c r="B105" s="33"/>
      <c r="C105" s="17"/>
      <c r="D105" s="17"/>
      <c r="E105" s="17"/>
      <c r="F105" s="48"/>
      <c r="G105" s="47"/>
      <c r="H105" s="39"/>
      <c r="I105" s="47"/>
      <c r="J105" s="51"/>
    </row>
    <row r="106" spans="1:10" x14ac:dyDescent="0.25">
      <c r="A106" s="45"/>
      <c r="B106" s="33"/>
      <c r="C106" s="17"/>
      <c r="D106" s="17"/>
      <c r="E106" s="17"/>
      <c r="F106" s="48"/>
      <c r="G106" s="47"/>
      <c r="H106" s="39"/>
      <c r="I106" s="47"/>
      <c r="J106" s="51"/>
    </row>
    <row r="107" spans="1:10" x14ac:dyDescent="0.25">
      <c r="A107" s="53"/>
      <c r="B107" s="34"/>
      <c r="C107" s="16"/>
      <c r="D107" s="16"/>
      <c r="E107" s="16"/>
      <c r="F107" s="47"/>
      <c r="G107" s="47"/>
      <c r="H107" s="41"/>
      <c r="I107" s="47"/>
      <c r="J107" s="54"/>
    </row>
    <row r="108" spans="1:10" x14ac:dyDescent="0.25">
      <c r="A108" s="44">
        <f>A104+1</f>
        <v>25</v>
      </c>
      <c r="B108" s="35"/>
      <c r="C108" s="15"/>
      <c r="D108" s="15"/>
      <c r="E108" s="15"/>
      <c r="F108" s="47"/>
      <c r="G108" s="47"/>
      <c r="H108" s="38"/>
      <c r="I108" s="47"/>
      <c r="J108" s="50">
        <f>IFERROR(VLOOKUP(F108,Lists!A$3:B$7,2,0),0)</f>
        <v>0</v>
      </c>
    </row>
    <row r="109" spans="1:10" x14ac:dyDescent="0.25">
      <c r="A109" s="45"/>
      <c r="B109" s="33"/>
      <c r="C109" s="17"/>
      <c r="D109" s="17"/>
      <c r="E109" s="17"/>
      <c r="F109" s="48"/>
      <c r="G109" s="47"/>
      <c r="H109" s="39"/>
      <c r="I109" s="47"/>
      <c r="J109" s="51"/>
    </row>
    <row r="110" spans="1:10" x14ac:dyDescent="0.25">
      <c r="A110" s="45"/>
      <c r="B110" s="33"/>
      <c r="C110" s="17"/>
      <c r="D110" s="17"/>
      <c r="E110" s="17"/>
      <c r="F110" s="48"/>
      <c r="G110" s="47"/>
      <c r="H110" s="39"/>
      <c r="I110" s="47"/>
      <c r="J110" s="51"/>
    </row>
    <row r="111" spans="1:10" ht="15.75" thickBot="1" x14ac:dyDescent="0.3">
      <c r="A111" s="46"/>
      <c r="B111" s="36"/>
      <c r="C111" s="31"/>
      <c r="D111" s="31"/>
      <c r="E111" s="31"/>
      <c r="F111" s="49"/>
      <c r="G111" s="49"/>
      <c r="H111" s="40"/>
      <c r="I111" s="49"/>
      <c r="J111" s="52"/>
    </row>
  </sheetData>
  <dataConsolidate/>
  <mergeCells count="173">
    <mergeCell ref="A4:J4"/>
    <mergeCell ref="G9:G10"/>
    <mergeCell ref="G12:G15"/>
    <mergeCell ref="G16:G19"/>
    <mergeCell ref="G20:G23"/>
    <mergeCell ref="F9:F10"/>
    <mergeCell ref="J9:J10"/>
    <mergeCell ref="G24:G27"/>
    <mergeCell ref="F40:F43"/>
    <mergeCell ref="F12:F15"/>
    <mergeCell ref="F16:F19"/>
    <mergeCell ref="F20:F23"/>
    <mergeCell ref="F24:F27"/>
    <mergeCell ref="F28:F31"/>
    <mergeCell ref="G40:G43"/>
    <mergeCell ref="G28:G31"/>
    <mergeCell ref="J40:J43"/>
    <mergeCell ref="H6:H8"/>
    <mergeCell ref="H9:H10"/>
    <mergeCell ref="I28:I31"/>
    <mergeCell ref="A48:A51"/>
    <mergeCell ref="F48:F51"/>
    <mergeCell ref="J48:J51"/>
    <mergeCell ref="A20:A23"/>
    <mergeCell ref="A24:A27"/>
    <mergeCell ref="J7:J8"/>
    <mergeCell ref="A40:A43"/>
    <mergeCell ref="G44:G47"/>
    <mergeCell ref="G48:G51"/>
    <mergeCell ref="H12:H15"/>
    <mergeCell ref="H28:H31"/>
    <mergeCell ref="H24:H27"/>
    <mergeCell ref="H20:H23"/>
    <mergeCell ref="H16:H19"/>
    <mergeCell ref="H32:H35"/>
    <mergeCell ref="H36:H39"/>
    <mergeCell ref="H44:H47"/>
    <mergeCell ref="H40:H43"/>
    <mergeCell ref="H48:H51"/>
    <mergeCell ref="I48:I51"/>
    <mergeCell ref="I12:I15"/>
    <mergeCell ref="I16:I19"/>
    <mergeCell ref="I20:I23"/>
    <mergeCell ref="I24:I27"/>
    <mergeCell ref="A2:J2"/>
    <mergeCell ref="A1:J1"/>
    <mergeCell ref="G32:G35"/>
    <mergeCell ref="G36:G39"/>
    <mergeCell ref="A3:J3"/>
    <mergeCell ref="C6:C8"/>
    <mergeCell ref="D6:D8"/>
    <mergeCell ref="E6:E8"/>
    <mergeCell ref="A6:A8"/>
    <mergeCell ref="A12:A15"/>
    <mergeCell ref="A16:A19"/>
    <mergeCell ref="A9:A10"/>
    <mergeCell ref="J16:J19"/>
    <mergeCell ref="F32:F35"/>
    <mergeCell ref="A28:A31"/>
    <mergeCell ref="A32:A35"/>
    <mergeCell ref="A36:A39"/>
    <mergeCell ref="J20:J23"/>
    <mergeCell ref="J24:J27"/>
    <mergeCell ref="J28:J31"/>
    <mergeCell ref="J32:J35"/>
    <mergeCell ref="J36:J39"/>
    <mergeCell ref="F36:F39"/>
    <mergeCell ref="A5:J5"/>
    <mergeCell ref="A52:A55"/>
    <mergeCell ref="F52:F55"/>
    <mergeCell ref="G52:G55"/>
    <mergeCell ref="J52:J55"/>
    <mergeCell ref="A56:A59"/>
    <mergeCell ref="F56:F59"/>
    <mergeCell ref="G56:G59"/>
    <mergeCell ref="J56:J59"/>
    <mergeCell ref="I52:I55"/>
    <mergeCell ref="I56:I59"/>
    <mergeCell ref="H56:H59"/>
    <mergeCell ref="H52:H55"/>
    <mergeCell ref="A60:A63"/>
    <mergeCell ref="F60:F63"/>
    <mergeCell ref="G60:G63"/>
    <mergeCell ref="J60:J63"/>
    <mergeCell ref="A64:A67"/>
    <mergeCell ref="F64:F67"/>
    <mergeCell ref="G64:G67"/>
    <mergeCell ref="J64:J67"/>
    <mergeCell ref="I60:I63"/>
    <mergeCell ref="I64:I67"/>
    <mergeCell ref="H60:H63"/>
    <mergeCell ref="H64:H67"/>
    <mergeCell ref="A76:A79"/>
    <mergeCell ref="F76:F79"/>
    <mergeCell ref="G76:G79"/>
    <mergeCell ref="J76:J79"/>
    <mergeCell ref="J80:J83"/>
    <mergeCell ref="I76:I79"/>
    <mergeCell ref="A68:A71"/>
    <mergeCell ref="F68:F71"/>
    <mergeCell ref="G68:G71"/>
    <mergeCell ref="J68:J71"/>
    <mergeCell ref="A72:A75"/>
    <mergeCell ref="F72:F75"/>
    <mergeCell ref="G72:G75"/>
    <mergeCell ref="J72:J75"/>
    <mergeCell ref="I68:I71"/>
    <mergeCell ref="I72:I75"/>
    <mergeCell ref="H76:H79"/>
    <mergeCell ref="H72:H75"/>
    <mergeCell ref="H68:H71"/>
    <mergeCell ref="J88:J91"/>
    <mergeCell ref="A80:A83"/>
    <mergeCell ref="A84:A87"/>
    <mergeCell ref="A88:A91"/>
    <mergeCell ref="I80:I83"/>
    <mergeCell ref="I84:I87"/>
    <mergeCell ref="I88:I91"/>
    <mergeCell ref="H88:H91"/>
    <mergeCell ref="H84:H87"/>
    <mergeCell ref="H80:H83"/>
    <mergeCell ref="F80:F83"/>
    <mergeCell ref="G80:G83"/>
    <mergeCell ref="F84:F87"/>
    <mergeCell ref="G84:G87"/>
    <mergeCell ref="F96:F99"/>
    <mergeCell ref="G96:G99"/>
    <mergeCell ref="I96:I99"/>
    <mergeCell ref="J96:J99"/>
    <mergeCell ref="F44:F47"/>
    <mergeCell ref="I9:I10"/>
    <mergeCell ref="A11:J11"/>
    <mergeCell ref="I6:I8"/>
    <mergeCell ref="G6:G8"/>
    <mergeCell ref="F6:F8"/>
    <mergeCell ref="I32:I35"/>
    <mergeCell ref="I36:I39"/>
    <mergeCell ref="I40:I43"/>
    <mergeCell ref="I44:I47"/>
    <mergeCell ref="A44:A47"/>
    <mergeCell ref="J12:J15"/>
    <mergeCell ref="B6:B8"/>
    <mergeCell ref="J44:J47"/>
    <mergeCell ref="F88:F91"/>
    <mergeCell ref="G88:G91"/>
    <mergeCell ref="A92:A95"/>
    <mergeCell ref="F92:F95"/>
    <mergeCell ref="G92:G95"/>
    <mergeCell ref="J84:J87"/>
    <mergeCell ref="H108:H111"/>
    <mergeCell ref="H104:H107"/>
    <mergeCell ref="H100:H103"/>
    <mergeCell ref="H96:H99"/>
    <mergeCell ref="H92:H95"/>
    <mergeCell ref="L7:L8"/>
    <mergeCell ref="A108:A111"/>
    <mergeCell ref="F108:F111"/>
    <mergeCell ref="G108:G111"/>
    <mergeCell ref="I108:I111"/>
    <mergeCell ref="J108:J111"/>
    <mergeCell ref="A104:A107"/>
    <mergeCell ref="F104:F107"/>
    <mergeCell ref="G104:G107"/>
    <mergeCell ref="I104:I107"/>
    <mergeCell ref="J104:J107"/>
    <mergeCell ref="A100:A103"/>
    <mergeCell ref="F100:F103"/>
    <mergeCell ref="G100:G103"/>
    <mergeCell ref="I100:I103"/>
    <mergeCell ref="J100:J103"/>
    <mergeCell ref="I92:I95"/>
    <mergeCell ref="J92:J95"/>
    <mergeCell ref="A96:A99"/>
  </mergeCells>
  <dataValidations count="1">
    <dataValidation type="list" allowBlank="1" showInputMessage="1" showErrorMessage="1" sqref="F12:F111" xr:uid="{00000000-0002-0000-0000-000000000000}">
      <formula1>Category</formula1>
    </dataValidation>
  </dataValidations>
  <pageMargins left="0.23622047244094491" right="0.23622047244094491" top="0.55118110236220474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Lists!$C$3:$C$14</xm:f>
          </x14:formula1>
          <xm:sqref>G12:G111</xm:sqref>
        </x14:dataValidation>
        <x14:dataValidation type="list" allowBlank="1" showInputMessage="1" showErrorMessage="1" xr:uid="{00000000-0002-0000-0000-000002000000}">
          <x14:formula1>
            <xm:f>Lists!$E$3:$E$5</xm:f>
          </x14:formula1>
          <xm:sqref>I12:I111</xm:sqref>
        </x14:dataValidation>
        <x14:dataValidation type="list" allowBlank="1" showInputMessage="1" showErrorMessage="1" xr:uid="{00000000-0002-0000-0000-000003000000}">
          <x14:formula1>
            <xm:f>Lists!$D$3:$D$6</xm:f>
          </x14:formula1>
          <xm:sqref>H12:H111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10"/>
  <sheetViews>
    <sheetView workbookViewId="0">
      <selection activeCell="B15" sqref="B15"/>
    </sheetView>
  </sheetViews>
  <sheetFormatPr defaultRowHeight="15" x14ac:dyDescent="0.25"/>
  <cols>
    <col min="1" max="1" width="4" customWidth="1"/>
    <col min="2" max="5" width="23.42578125" customWidth="1"/>
  </cols>
  <sheetData>
    <row r="1" spans="1:5" ht="23.25" x14ac:dyDescent="0.25">
      <c r="A1" s="67" t="s">
        <v>13</v>
      </c>
      <c r="B1" s="68"/>
      <c r="C1" s="68"/>
      <c r="D1" s="68"/>
      <c r="E1" s="69"/>
    </row>
    <row r="2" spans="1:5" ht="18.75" x14ac:dyDescent="0.25">
      <c r="A2" s="64" t="s">
        <v>50</v>
      </c>
      <c r="B2" s="65"/>
      <c r="C2" s="65"/>
      <c r="D2" s="65"/>
      <c r="E2" s="66"/>
    </row>
    <row r="3" spans="1:5" ht="19.5" thickBot="1" x14ac:dyDescent="0.3">
      <c r="A3" s="87" t="s">
        <v>40</v>
      </c>
      <c r="B3" s="88"/>
      <c r="C3" s="88"/>
      <c r="D3" s="88"/>
      <c r="E3" s="89"/>
    </row>
    <row r="4" spans="1:5" x14ac:dyDescent="0.25">
      <c r="A4" s="60"/>
      <c r="B4" s="60" t="s">
        <v>38</v>
      </c>
      <c r="C4" s="60" t="s">
        <v>5</v>
      </c>
      <c r="D4" s="60" t="s">
        <v>15</v>
      </c>
      <c r="E4" s="60" t="s">
        <v>16</v>
      </c>
    </row>
    <row r="5" spans="1:5" ht="15.75" thickBot="1" x14ac:dyDescent="0.3">
      <c r="A5" s="61"/>
      <c r="B5" s="61"/>
      <c r="C5" s="61"/>
      <c r="D5" s="62"/>
      <c r="E5" s="62"/>
    </row>
    <row r="6" spans="1:5" x14ac:dyDescent="0.25">
      <c r="A6" s="22">
        <v>1</v>
      </c>
      <c r="B6" s="4"/>
      <c r="C6" s="5"/>
      <c r="D6" s="9"/>
      <c r="E6" s="5"/>
    </row>
    <row r="7" spans="1:5" x14ac:dyDescent="0.25">
      <c r="A7" s="23">
        <v>2</v>
      </c>
      <c r="B7" s="6"/>
      <c r="C7" s="7"/>
      <c r="D7" s="10"/>
      <c r="E7" s="7"/>
    </row>
    <row r="8" spans="1:5" x14ac:dyDescent="0.25">
      <c r="A8" s="23">
        <v>3</v>
      </c>
      <c r="B8" s="6"/>
      <c r="C8" s="7"/>
      <c r="D8" s="10"/>
      <c r="E8" s="7"/>
    </row>
    <row r="9" spans="1:5" x14ac:dyDescent="0.25">
      <c r="A9" s="23">
        <v>4</v>
      </c>
      <c r="B9" s="6"/>
      <c r="C9" s="7"/>
      <c r="D9" s="10"/>
      <c r="E9" s="7"/>
    </row>
    <row r="10" spans="1:5" ht="15.75" thickBot="1" x14ac:dyDescent="0.3">
      <c r="A10" s="24">
        <v>5</v>
      </c>
      <c r="B10" s="11"/>
      <c r="C10" s="8"/>
      <c r="D10" s="12"/>
      <c r="E10" s="8"/>
    </row>
  </sheetData>
  <mergeCells count="8">
    <mergeCell ref="A1:E1"/>
    <mergeCell ref="A2:E2"/>
    <mergeCell ref="A3:E3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I10"/>
  <sheetViews>
    <sheetView workbookViewId="0">
      <selection activeCell="C20" sqref="C20"/>
    </sheetView>
  </sheetViews>
  <sheetFormatPr defaultRowHeight="15" x14ac:dyDescent="0.25"/>
  <cols>
    <col min="1" max="1" width="4.28515625" customWidth="1"/>
    <col min="2" max="6" width="20.140625" customWidth="1"/>
  </cols>
  <sheetData>
    <row r="1" spans="1:9" ht="23.25" x14ac:dyDescent="0.25">
      <c r="A1" s="67" t="s">
        <v>13</v>
      </c>
      <c r="B1" s="68"/>
      <c r="C1" s="68"/>
      <c r="D1" s="68"/>
      <c r="E1" s="68"/>
      <c r="F1" s="69"/>
    </row>
    <row r="2" spans="1:9" ht="18.75" x14ac:dyDescent="0.25">
      <c r="A2" s="64" t="s">
        <v>50</v>
      </c>
      <c r="B2" s="65"/>
      <c r="C2" s="65"/>
      <c r="D2" s="65"/>
      <c r="E2" s="65"/>
      <c r="F2" s="66"/>
      <c r="G2" s="20"/>
      <c r="H2" s="20"/>
      <c r="I2" s="20"/>
    </row>
    <row r="3" spans="1:9" ht="19.5" thickBot="1" x14ac:dyDescent="0.3">
      <c r="A3" s="87" t="s">
        <v>39</v>
      </c>
      <c r="B3" s="88"/>
      <c r="C3" s="88"/>
      <c r="D3" s="88"/>
      <c r="E3" s="88"/>
      <c r="F3" s="89"/>
    </row>
    <row r="4" spans="1:9" x14ac:dyDescent="0.25">
      <c r="A4" s="60"/>
      <c r="B4" s="60" t="s">
        <v>17</v>
      </c>
      <c r="C4" s="60" t="s">
        <v>14</v>
      </c>
      <c r="D4" s="60" t="s">
        <v>5</v>
      </c>
      <c r="E4" s="60" t="s">
        <v>15</v>
      </c>
      <c r="F4" s="60" t="s">
        <v>16</v>
      </c>
    </row>
    <row r="5" spans="1:9" ht="31.5" customHeight="1" thickBot="1" x14ac:dyDescent="0.3">
      <c r="A5" s="61"/>
      <c r="B5" s="61"/>
      <c r="C5" s="61"/>
      <c r="D5" s="61"/>
      <c r="E5" s="62"/>
      <c r="F5" s="62"/>
    </row>
    <row r="6" spans="1:9" x14ac:dyDescent="0.25">
      <c r="A6" s="22">
        <v>1</v>
      </c>
      <c r="B6" s="4"/>
      <c r="C6" s="5"/>
      <c r="D6" s="5"/>
      <c r="E6" s="9"/>
      <c r="F6" s="5"/>
    </row>
    <row r="7" spans="1:9" x14ac:dyDescent="0.25">
      <c r="A7" s="23">
        <v>2</v>
      </c>
      <c r="B7" s="6"/>
      <c r="C7" s="7"/>
      <c r="D7" s="7"/>
      <c r="E7" s="10"/>
      <c r="F7" s="7"/>
    </row>
    <row r="8" spans="1:9" ht="15.75" thickBot="1" x14ac:dyDescent="0.3">
      <c r="A8" s="24">
        <v>3</v>
      </c>
      <c r="B8" s="11"/>
      <c r="C8" s="8"/>
      <c r="D8" s="8"/>
      <c r="E8" s="12"/>
      <c r="F8" s="8"/>
    </row>
    <row r="10" spans="1:9" x14ac:dyDescent="0.25">
      <c r="B10" s="37" t="s">
        <v>52</v>
      </c>
    </row>
  </sheetData>
  <mergeCells count="9">
    <mergeCell ref="E4:E5"/>
    <mergeCell ref="F4:F5"/>
    <mergeCell ref="A1:F1"/>
    <mergeCell ref="A2:F2"/>
    <mergeCell ref="A3:F3"/>
    <mergeCell ref="A4:A5"/>
    <mergeCell ref="B4:B5"/>
    <mergeCell ref="C4:C5"/>
    <mergeCell ref="D4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29"/>
  <sheetViews>
    <sheetView workbookViewId="0">
      <selection activeCell="B8" sqref="B8"/>
    </sheetView>
  </sheetViews>
  <sheetFormatPr defaultRowHeight="15" x14ac:dyDescent="0.25"/>
  <cols>
    <col min="2" max="2" width="5" bestFit="1" customWidth="1"/>
    <col min="3" max="3" width="9.7109375" bestFit="1" customWidth="1"/>
    <col min="4" max="4" width="9.7109375" customWidth="1"/>
    <col min="5" max="5" width="19.140625" bestFit="1" customWidth="1"/>
    <col min="9" max="9" width="10.140625" bestFit="1" customWidth="1"/>
  </cols>
  <sheetData>
    <row r="2" spans="1:10" x14ac:dyDescent="0.25">
      <c r="A2" t="s">
        <v>6</v>
      </c>
      <c r="C2" t="s">
        <v>24</v>
      </c>
      <c r="D2" t="s">
        <v>46</v>
      </c>
      <c r="E2" t="s">
        <v>27</v>
      </c>
    </row>
    <row r="3" spans="1:10" x14ac:dyDescent="0.25">
      <c r="A3" t="s">
        <v>19</v>
      </c>
      <c r="B3" s="14">
        <v>70</v>
      </c>
      <c r="C3" t="s">
        <v>28</v>
      </c>
      <c r="D3" t="s">
        <v>45</v>
      </c>
      <c r="E3">
        <v>1</v>
      </c>
      <c r="I3" s="14"/>
      <c r="J3" s="14"/>
    </row>
    <row r="4" spans="1:10" x14ac:dyDescent="0.25">
      <c r="A4" t="s">
        <v>20</v>
      </c>
      <c r="B4" s="14">
        <v>70</v>
      </c>
      <c r="C4" t="s">
        <v>29</v>
      </c>
      <c r="D4" t="s">
        <v>44</v>
      </c>
      <c r="E4">
        <v>2</v>
      </c>
      <c r="I4" s="14"/>
      <c r="J4" s="14"/>
    </row>
    <row r="5" spans="1:10" x14ac:dyDescent="0.25">
      <c r="A5" t="s">
        <v>21</v>
      </c>
      <c r="B5" s="14">
        <v>70</v>
      </c>
      <c r="C5" t="s">
        <v>7</v>
      </c>
      <c r="D5" t="s">
        <v>1</v>
      </c>
      <c r="E5">
        <v>3</v>
      </c>
      <c r="I5" s="14"/>
      <c r="J5" s="14"/>
    </row>
    <row r="6" spans="1:10" x14ac:dyDescent="0.25">
      <c r="A6" t="s">
        <v>22</v>
      </c>
      <c r="B6" s="14">
        <v>105</v>
      </c>
      <c r="C6" t="s">
        <v>30</v>
      </c>
      <c r="D6" t="s">
        <v>43</v>
      </c>
      <c r="I6" s="14"/>
      <c r="J6" s="14"/>
    </row>
    <row r="7" spans="1:10" x14ac:dyDescent="0.25">
      <c r="A7" t="s">
        <v>23</v>
      </c>
      <c r="B7" s="14">
        <v>140</v>
      </c>
      <c r="C7" t="s">
        <v>31</v>
      </c>
      <c r="I7" s="14"/>
      <c r="J7" s="14"/>
    </row>
    <row r="8" spans="1:10" x14ac:dyDescent="0.25">
      <c r="C8" t="s">
        <v>42</v>
      </c>
      <c r="I8" s="14"/>
      <c r="J8" s="14"/>
    </row>
    <row r="9" spans="1:10" x14ac:dyDescent="0.25">
      <c r="C9" t="s">
        <v>47</v>
      </c>
      <c r="I9" s="14"/>
      <c r="J9" s="14"/>
    </row>
    <row r="10" spans="1:10" x14ac:dyDescent="0.25">
      <c r="C10" t="s">
        <v>48</v>
      </c>
      <c r="I10" s="14"/>
      <c r="J10" s="14"/>
    </row>
    <row r="11" spans="1:10" x14ac:dyDescent="0.25">
      <c r="C11" s="13" t="s">
        <v>32</v>
      </c>
      <c r="D11" s="13"/>
      <c r="I11" s="14"/>
      <c r="J11" s="14"/>
    </row>
    <row r="12" spans="1:10" x14ac:dyDescent="0.25">
      <c r="C12" s="13" t="s">
        <v>33</v>
      </c>
      <c r="D12" s="13"/>
      <c r="I12" s="14"/>
      <c r="J12" s="14"/>
    </row>
    <row r="13" spans="1:10" x14ac:dyDescent="0.25">
      <c r="C13" s="13" t="s">
        <v>34</v>
      </c>
      <c r="D13" s="13"/>
      <c r="I13" s="14"/>
      <c r="J13" s="14"/>
    </row>
    <row r="14" spans="1:10" x14ac:dyDescent="0.25">
      <c r="C14" t="s">
        <v>35</v>
      </c>
      <c r="I14" s="14"/>
      <c r="J14" s="14"/>
    </row>
    <row r="16" spans="1:10" x14ac:dyDescent="0.25">
      <c r="I16" s="14"/>
    </row>
    <row r="17" spans="9:9" x14ac:dyDescent="0.25">
      <c r="I17" s="14"/>
    </row>
    <row r="18" spans="9:9" x14ac:dyDescent="0.25">
      <c r="I18" s="14"/>
    </row>
    <row r="19" spans="9:9" x14ac:dyDescent="0.25">
      <c r="I19" s="14"/>
    </row>
    <row r="20" spans="9:9" x14ac:dyDescent="0.25">
      <c r="I20" s="14"/>
    </row>
    <row r="21" spans="9:9" x14ac:dyDescent="0.25">
      <c r="I21" s="14"/>
    </row>
    <row r="22" spans="9:9" x14ac:dyDescent="0.25">
      <c r="I22" s="14"/>
    </row>
    <row r="23" spans="9:9" x14ac:dyDescent="0.25">
      <c r="I23" s="14"/>
    </row>
    <row r="24" spans="9:9" x14ac:dyDescent="0.25">
      <c r="I24" s="14"/>
    </row>
    <row r="25" spans="9:9" x14ac:dyDescent="0.25">
      <c r="I25" s="14"/>
    </row>
    <row r="26" spans="9:9" x14ac:dyDescent="0.25">
      <c r="I26" s="14"/>
    </row>
    <row r="27" spans="9:9" x14ac:dyDescent="0.25">
      <c r="I27" s="14"/>
    </row>
    <row r="28" spans="9:9" x14ac:dyDescent="0.25">
      <c r="I28" s="14"/>
    </row>
    <row r="29" spans="9:9" x14ac:dyDescent="0.25">
      <c r="I29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Acro Comp Entry</vt:lpstr>
      <vt:lpstr>Acro Coach Details</vt:lpstr>
      <vt:lpstr>Acro Judge Details</vt:lpstr>
      <vt:lpstr>Lists</vt:lpstr>
      <vt:lpstr>Category</vt:lpstr>
      <vt:lpstr>'Acro Comp Entry'!Print_Area</vt:lpstr>
      <vt:lpstr>'Acro Comp Entry'!Print_Titles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Rachael.Wilton</dc:creator>
  <cp:lastModifiedBy>Anna Tapper</cp:lastModifiedBy>
  <cp:lastPrinted>2019-09-10T14:56:39Z</cp:lastPrinted>
  <dcterms:created xsi:type="dcterms:W3CDTF">2016-08-01T09:54:33Z</dcterms:created>
  <dcterms:modified xsi:type="dcterms:W3CDTF">2024-04-23T12:38:21Z</dcterms:modified>
</cp:coreProperties>
</file>